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ina\Documents\HINNAPAKKUMISED\HINNAPAKKUMISED 2021\RMK\Alutaguse rahvuspargis Selisoo idaserva veerežiimi taastamine\HP\"/>
    </mc:Choice>
  </mc:AlternateContent>
  <bookViews>
    <workbookView xWindow="120" yWindow="24" windowWidth="23256" windowHeight="9984"/>
  </bookViews>
  <sheets>
    <sheet name="Hinnapakkumuse vorm" sheetId="2" r:id="rId1"/>
  </sheets>
  <calcPr calcId="152511"/>
</workbook>
</file>

<file path=xl/calcChain.xml><?xml version="1.0" encoding="utf-8"?>
<calcChain xmlns="http://schemas.openxmlformats.org/spreadsheetml/2006/main">
  <c r="G11" i="2" l="1"/>
  <c r="G14" i="2" l="1"/>
  <c r="G12" i="2" l="1"/>
  <c r="G13" i="2" l="1"/>
  <c r="G10" i="2" l="1"/>
  <c r="G15" i="2" s="1"/>
  <c r="G16" i="2" l="1"/>
  <c r="G17" i="2" s="1"/>
</calcChain>
</file>

<file path=xl/sharedStrings.xml><?xml version="1.0" encoding="utf-8"?>
<sst xmlns="http://schemas.openxmlformats.org/spreadsheetml/2006/main" count="28" uniqueCount="27">
  <si>
    <t>Jrk. nr.</t>
  </si>
  <si>
    <t>Ühik</t>
  </si>
  <si>
    <t>Maht</t>
  </si>
  <si>
    <t>Töö kirjeldus</t>
  </si>
  <si>
    <t>Ühiku hind; €</t>
  </si>
  <si>
    <t>Summa; €</t>
  </si>
  <si>
    <t>tk</t>
  </si>
  <si>
    <t>HINNAPAKKUMUSE VORM</t>
  </si>
  <si>
    <t>Hankedokumentide lisa 1</t>
  </si>
  <si>
    <t>Hinnapakkumus</t>
  </si>
  <si>
    <t>KOKKU</t>
  </si>
  <si>
    <t>MAKSUMUS KOKKU</t>
  </si>
  <si>
    <t>KÄIBEMAKS</t>
  </si>
  <si>
    <t>jm</t>
  </si>
  <si>
    <t/>
  </si>
  <si>
    <t>ha</t>
  </si>
  <si>
    <t>Ekskavaatoriga pinnasest paisude ehitamine; tüüp 1</t>
  </si>
  <si>
    <t>tm</t>
  </si>
  <si>
    <t>Selisoo idaserva veerežiimi taastamine</t>
  </si>
  <si>
    <t>Ülesõidu likvideerimine</t>
  </si>
  <si>
    <r>
      <t xml:space="preserve">Olles tutvunud </t>
    </r>
    <r>
      <rPr>
        <i/>
        <sz val="10"/>
        <color theme="1"/>
        <rFont val="Arial"/>
        <family val="2"/>
        <charset val="186"/>
      </rPr>
      <t>Alutaguse rahvuspargis Selisoo idaserva veerežiimi taastamistööde</t>
    </r>
    <r>
      <rPr>
        <sz val="10"/>
        <color theme="1"/>
        <rFont val="Arial"/>
        <family val="2"/>
        <charset val="186"/>
      </rPr>
      <t xml:space="preserve"> hankedokumentidega, esitame pakkumuse hankedokumentides kirjeldatud tingimustel hankelepingu sõlmimiseks alljärgnevalt:</t>
    </r>
  </si>
  <si>
    <t xml:space="preserve">Kraavide täitmine koos kraavivallide likvideerimisega </t>
  </si>
  <si>
    <t>Trassiraied ja paisude alused raied (18,6 km)</t>
  </si>
  <si>
    <t>Puidu kokkuvedu ja ladustamine</t>
  </si>
  <si>
    <t>Kuupäev:         22.03.2021</t>
  </si>
  <si>
    <t>Esindaja nim:  Hindrek Mõts</t>
  </si>
  <si>
    <t>Pakkuja nimi ja registrikood: AS Valmap Grupp, registrikood 10251602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</si>
</sst>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186"/>
      <scheme val="minor"/>
    </font>
    <font>
      <sz val="9"/>
      <color theme="1"/>
      <name val="Arial"/>
      <family val="2"/>
      <charset val="186"/>
    </font>
    <font>
      <b/>
      <sz val="9"/>
      <color theme="1"/>
      <name val="Arial"/>
      <family val="2"/>
      <charset val="186"/>
    </font>
    <font>
      <b/>
      <sz val="12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b/>
      <i/>
      <sz val="14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i/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9"/>
      <color indexed="8"/>
      <name val="Arial"/>
      <family val="2"/>
      <charset val="186"/>
    </font>
    <font>
      <sz val="8"/>
      <color indexed="8"/>
      <name val="Arial"/>
      <family val="2"/>
      <charset val="186"/>
    </font>
    <font>
      <sz val="9"/>
      <name val="Arial"/>
      <family val="2"/>
      <charset val="186"/>
    </font>
    <font>
      <b/>
      <u/>
      <sz val="10"/>
      <color theme="1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5">
    <xf numFmtId="0" fontId="0" fillId="0" borderId="0"/>
    <xf numFmtId="1" fontId="8" fillId="0" borderId="1" applyAlignment="0"/>
    <xf numFmtId="0" fontId="8" fillId="0" borderId="0"/>
    <xf numFmtId="1" fontId="8" fillId="0" borderId="1" applyAlignment="0"/>
    <xf numFmtId="1" fontId="8" fillId="0" borderId="1" applyAlignment="0"/>
  </cellStyleXfs>
  <cellXfs count="41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2" borderId="0" xfId="0" applyFont="1" applyFill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2" fillId="2" borderId="0" xfId="0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10" fillId="0" borderId="0" xfId="0" applyFont="1" applyFill="1" applyAlignment="1">
      <alignment vertical="center"/>
    </xf>
    <xf numFmtId="0" fontId="10" fillId="0" borderId="0" xfId="0" applyFont="1" applyFill="1" applyAlignment="1">
      <alignment horizontal="center" vertical="center"/>
    </xf>
    <xf numFmtId="0" fontId="9" fillId="0" borderId="1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left" wrapText="1"/>
    </xf>
    <xf numFmtId="0" fontId="4" fillId="2" borderId="0" xfId="0" applyFont="1" applyFill="1" applyAlignment="1">
      <alignment vertical="center"/>
    </xf>
    <xf numFmtId="4" fontId="9" fillId="0" borderId="1" xfId="0" applyNumberFormat="1" applyFont="1" applyFill="1" applyBorder="1" applyAlignment="1">
      <alignment horizontal="right"/>
    </xf>
    <xf numFmtId="4" fontId="2" fillId="2" borderId="1" xfId="0" applyNumberFormat="1" applyFont="1" applyFill="1" applyBorder="1"/>
    <xf numFmtId="0" fontId="2" fillId="2" borderId="0" xfId="0" applyFont="1" applyFill="1" applyBorder="1" applyAlignment="1">
      <alignment horizontal="right"/>
    </xf>
    <xf numFmtId="0" fontId="10" fillId="2" borderId="0" xfId="0" applyFont="1" applyFill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right"/>
    </xf>
    <xf numFmtId="4" fontId="2" fillId="2" borderId="0" xfId="0" applyNumberFormat="1" applyFont="1" applyFill="1" applyBorder="1"/>
    <xf numFmtId="0" fontId="1" fillId="2" borderId="0" xfId="0" quotePrefix="1" applyFont="1" applyFill="1"/>
    <xf numFmtId="1" fontId="11" fillId="0" borderId="1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right"/>
    </xf>
    <xf numFmtId="2" fontId="11" fillId="0" borderId="1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right"/>
    </xf>
    <xf numFmtId="0" fontId="11" fillId="0" borderId="1" xfId="0" applyFont="1" applyFill="1" applyBorder="1" applyAlignment="1">
      <alignment horizontal="left" wrapText="1"/>
    </xf>
    <xf numFmtId="4" fontId="2" fillId="3" borderId="1" xfId="0" applyNumberFormat="1" applyFont="1" applyFill="1" applyBorder="1"/>
    <xf numFmtId="0" fontId="6" fillId="2" borderId="0" xfId="0" applyFont="1" applyFill="1" applyAlignment="1">
      <alignment wrapText="1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right" vertical="center"/>
    </xf>
    <xf numFmtId="0" fontId="6" fillId="2" borderId="0" xfId="0" applyFont="1" applyFill="1" applyAlignment="1">
      <alignment horizontal="left" wrapText="1"/>
    </xf>
    <xf numFmtId="0" fontId="5" fillId="2" borderId="0" xfId="0" applyFont="1" applyFill="1" applyAlignment="1">
      <alignment horizontal="left"/>
    </xf>
    <xf numFmtId="0" fontId="6" fillId="2" borderId="0" xfId="0" applyFont="1" applyFill="1" applyAlignment="1">
      <alignment horizontal="left"/>
    </xf>
    <xf numFmtId="0" fontId="2" fillId="2" borderId="0" xfId="0" applyFont="1" applyFill="1" applyAlignment="1">
      <alignment horizontal="right"/>
    </xf>
    <xf numFmtId="0" fontId="2" fillId="2" borderId="2" xfId="0" applyFont="1" applyFill="1" applyBorder="1" applyAlignment="1">
      <alignment horizontal="right"/>
    </xf>
    <xf numFmtId="0" fontId="12" fillId="2" borderId="0" xfId="0" applyFont="1" applyFill="1" applyBorder="1" applyAlignment="1">
      <alignment horizontal="left" wrapText="1"/>
    </xf>
  </cellXfs>
  <cellStyles count="5">
    <cellStyle name="Normaallaad" xfId="0" builtinId="0"/>
    <cellStyle name="Normal 2" xfId="2"/>
    <cellStyle name="Normal 3 2" xfId="1"/>
    <cellStyle name="Normal 3 2 4" xfId="3"/>
    <cellStyle name="Normal 3 2 4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2</xdr:row>
      <xdr:rowOff>66675</xdr:rowOff>
    </xdr:from>
    <xdr:to>
      <xdr:col>2</xdr:col>
      <xdr:colOff>1038860</xdr:colOff>
      <xdr:row>2</xdr:row>
      <xdr:rowOff>775970</xdr:rowOff>
    </xdr:to>
    <xdr:pic>
      <xdr:nvPicPr>
        <xdr:cNvPr id="3" name="Pilt 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9550" y="466725"/>
          <a:ext cx="1343660" cy="7092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zoomScaleNormal="100" workbookViewId="0">
      <selection activeCell="M7" sqref="M7"/>
    </sheetView>
  </sheetViews>
  <sheetFormatPr defaultColWidth="9.21875" defaultRowHeight="11.4" x14ac:dyDescent="0.2"/>
  <cols>
    <col min="1" max="1" width="2.77734375" style="1" customWidth="1"/>
    <col min="2" max="2" width="4.5546875" style="1" customWidth="1"/>
    <col min="3" max="3" width="59.44140625" style="1" customWidth="1"/>
    <col min="4" max="4" width="8" style="5" customWidth="1"/>
    <col min="5" max="5" width="9.44140625" style="1" bestFit="1" customWidth="1"/>
    <col min="6" max="6" width="9.77734375" style="1" customWidth="1"/>
    <col min="7" max="7" width="14" style="1" customWidth="1"/>
    <col min="8" max="8" width="4.5546875" style="1" customWidth="1"/>
    <col min="9" max="16384" width="9.21875" style="1"/>
  </cols>
  <sheetData>
    <row r="1" spans="1:12" ht="15.6" x14ac:dyDescent="0.2">
      <c r="A1" s="4"/>
      <c r="B1" s="33" t="s">
        <v>7</v>
      </c>
      <c r="C1" s="33"/>
      <c r="D1" s="34" t="s">
        <v>8</v>
      </c>
      <c r="E1" s="34"/>
      <c r="F1" s="34"/>
      <c r="G1" s="34"/>
      <c r="H1" s="4"/>
    </row>
    <row r="2" spans="1:12" ht="15.6" x14ac:dyDescent="0.2">
      <c r="A2" s="4"/>
      <c r="B2" s="16" t="s">
        <v>18</v>
      </c>
      <c r="C2" s="16"/>
      <c r="D2" s="16"/>
      <c r="E2" s="4"/>
      <c r="F2" s="4"/>
      <c r="G2" s="4"/>
      <c r="H2" s="4"/>
    </row>
    <row r="3" spans="1:12" ht="63.9" customHeight="1" x14ac:dyDescent="0.2">
      <c r="A3" s="4"/>
      <c r="B3" s="4"/>
      <c r="C3" s="25" t="s">
        <v>14</v>
      </c>
      <c r="D3" s="6"/>
      <c r="E3" s="4"/>
      <c r="F3" s="4"/>
      <c r="G3" s="4"/>
      <c r="H3" s="4"/>
    </row>
    <row r="4" spans="1:12" ht="52.5" customHeight="1" x14ac:dyDescent="0.3">
      <c r="A4" s="4"/>
      <c r="B4" s="36" t="s">
        <v>9</v>
      </c>
      <c r="C4" s="36"/>
      <c r="D4" s="6"/>
      <c r="E4" s="4"/>
      <c r="F4" s="4"/>
      <c r="G4" s="4"/>
      <c r="H4" s="4"/>
    </row>
    <row r="5" spans="1:12" ht="22.5" customHeight="1" x14ac:dyDescent="0.25">
      <c r="A5" s="4"/>
      <c r="B5" s="37" t="s">
        <v>26</v>
      </c>
      <c r="C5" s="37"/>
      <c r="D5" s="6"/>
      <c r="E5" s="4"/>
      <c r="F5" s="4"/>
      <c r="G5" s="4"/>
      <c r="H5" s="4"/>
    </row>
    <row r="6" spans="1:12" ht="14.4" customHeight="1" x14ac:dyDescent="0.2">
      <c r="A6" s="4"/>
      <c r="B6" s="8"/>
      <c r="C6" s="4"/>
      <c r="D6" s="6"/>
      <c r="E6" s="4"/>
      <c r="F6" s="4"/>
      <c r="G6" s="4"/>
      <c r="H6" s="4"/>
    </row>
    <row r="7" spans="1:12" ht="31.5" customHeight="1" x14ac:dyDescent="0.25">
      <c r="A7" s="4"/>
      <c r="B7" s="35" t="s">
        <v>20</v>
      </c>
      <c r="C7" s="35"/>
      <c r="D7" s="35"/>
      <c r="E7" s="35"/>
      <c r="F7" s="35"/>
      <c r="G7" s="35"/>
      <c r="H7" s="4"/>
    </row>
    <row r="8" spans="1:12" ht="23.4" customHeight="1" x14ac:dyDescent="0.25">
      <c r="A8" s="4"/>
      <c r="B8" s="40"/>
      <c r="C8" s="40"/>
      <c r="D8" s="22"/>
      <c r="E8" s="22"/>
      <c r="F8" s="22"/>
      <c r="G8" s="22"/>
      <c r="H8" s="4"/>
    </row>
    <row r="9" spans="1:12" ht="27" customHeight="1" x14ac:dyDescent="0.2">
      <c r="A9" s="4"/>
      <c r="B9" s="2" t="s">
        <v>0</v>
      </c>
      <c r="C9" s="3" t="s">
        <v>3</v>
      </c>
      <c r="D9" s="3" t="s">
        <v>1</v>
      </c>
      <c r="E9" s="3" t="s">
        <v>2</v>
      </c>
      <c r="F9" s="2" t="s">
        <v>4</v>
      </c>
      <c r="G9" s="3" t="s">
        <v>5</v>
      </c>
      <c r="H9" s="4"/>
    </row>
    <row r="10" spans="1:12" s="11" customFormat="1" ht="22.5" customHeight="1" x14ac:dyDescent="0.2">
      <c r="A10" s="20"/>
      <c r="B10" s="13">
        <v>1</v>
      </c>
      <c r="C10" s="30" t="s">
        <v>22</v>
      </c>
      <c r="D10" s="13" t="s">
        <v>15</v>
      </c>
      <c r="E10" s="28">
        <v>12.03</v>
      </c>
      <c r="F10" s="17">
        <v>1200</v>
      </c>
      <c r="G10" s="17">
        <f t="shared" ref="G10:G14" si="0">F10*E10</f>
        <v>14436</v>
      </c>
      <c r="H10" s="21"/>
      <c r="I10" s="12"/>
      <c r="J10" s="12"/>
      <c r="K10" s="12"/>
      <c r="L10" s="12"/>
    </row>
    <row r="11" spans="1:12" s="11" customFormat="1" ht="22.5" customHeight="1" x14ac:dyDescent="0.2">
      <c r="A11" s="20"/>
      <c r="B11" s="13">
        <v>2</v>
      </c>
      <c r="C11" s="30" t="s">
        <v>23</v>
      </c>
      <c r="D11" s="13" t="s">
        <v>17</v>
      </c>
      <c r="E11" s="26">
        <v>600</v>
      </c>
      <c r="F11" s="17">
        <v>12</v>
      </c>
      <c r="G11" s="17">
        <f t="shared" ref="G11" si="1">F11*E11</f>
        <v>7200</v>
      </c>
      <c r="H11" s="21"/>
      <c r="I11" s="12"/>
      <c r="J11" s="12"/>
      <c r="K11" s="12"/>
      <c r="L11" s="12"/>
    </row>
    <row r="12" spans="1:12" s="11" customFormat="1" ht="22.5" customHeight="1" x14ac:dyDescent="0.2">
      <c r="A12" s="20"/>
      <c r="B12" s="13">
        <v>3</v>
      </c>
      <c r="C12" s="30" t="s">
        <v>21</v>
      </c>
      <c r="D12" s="13" t="s">
        <v>13</v>
      </c>
      <c r="E12" s="26">
        <v>18265</v>
      </c>
      <c r="F12" s="17">
        <v>1.35</v>
      </c>
      <c r="G12" s="17">
        <f t="shared" ref="G12" si="2">F12*E12</f>
        <v>24657.75</v>
      </c>
      <c r="H12" s="21"/>
      <c r="I12" s="12"/>
      <c r="J12" s="12"/>
      <c r="K12" s="12"/>
      <c r="L12" s="12"/>
    </row>
    <row r="13" spans="1:12" s="11" customFormat="1" ht="22.5" customHeight="1" x14ac:dyDescent="0.2">
      <c r="A13" s="20"/>
      <c r="B13" s="13">
        <v>4</v>
      </c>
      <c r="C13" s="30" t="s">
        <v>16</v>
      </c>
      <c r="D13" s="13" t="s">
        <v>6</v>
      </c>
      <c r="E13" s="26">
        <v>203</v>
      </c>
      <c r="F13" s="17">
        <v>90</v>
      </c>
      <c r="G13" s="17">
        <f t="shared" si="0"/>
        <v>18270</v>
      </c>
      <c r="H13" s="21"/>
      <c r="I13" s="12"/>
      <c r="J13" s="12"/>
      <c r="K13" s="12"/>
      <c r="L13" s="12"/>
    </row>
    <row r="14" spans="1:12" s="11" customFormat="1" ht="22.5" customHeight="1" x14ac:dyDescent="0.2">
      <c r="A14" s="20"/>
      <c r="B14" s="13">
        <v>5</v>
      </c>
      <c r="C14" s="30" t="s">
        <v>19</v>
      </c>
      <c r="D14" s="13" t="s">
        <v>6</v>
      </c>
      <c r="E14" s="26">
        <v>1</v>
      </c>
      <c r="F14" s="17">
        <v>450</v>
      </c>
      <c r="G14" s="17">
        <f t="shared" si="0"/>
        <v>450</v>
      </c>
      <c r="H14" s="21"/>
      <c r="I14" s="12"/>
      <c r="J14" s="12"/>
      <c r="K14" s="12"/>
      <c r="L14" s="12"/>
    </row>
    <row r="15" spans="1:12" s="11" customFormat="1" ht="27" customHeight="1" x14ac:dyDescent="0.25">
      <c r="A15" s="20"/>
      <c r="B15" s="14"/>
      <c r="C15" s="19"/>
      <c r="D15" s="19"/>
      <c r="E15" s="19"/>
      <c r="F15" s="19" t="s">
        <v>11</v>
      </c>
      <c r="G15" s="31">
        <f>SUM(G10:G14)</f>
        <v>65013.75</v>
      </c>
      <c r="H15" s="21"/>
      <c r="I15" s="12"/>
      <c r="J15" s="12"/>
      <c r="K15" s="12"/>
      <c r="L15" s="12"/>
    </row>
    <row r="16" spans="1:12" s="11" customFormat="1" ht="27" customHeight="1" x14ac:dyDescent="0.25">
      <c r="A16" s="20"/>
      <c r="B16" s="14"/>
      <c r="C16" s="15"/>
      <c r="D16" s="14"/>
      <c r="E16" s="38" t="s">
        <v>12</v>
      </c>
      <c r="F16" s="39"/>
      <c r="G16" s="18">
        <f>G15*0.2</f>
        <v>13002.75</v>
      </c>
      <c r="H16" s="21"/>
      <c r="I16" s="12"/>
      <c r="J16" s="12"/>
      <c r="K16" s="12"/>
      <c r="L16" s="12"/>
    </row>
    <row r="17" spans="1:12" s="11" customFormat="1" ht="27" customHeight="1" x14ac:dyDescent="0.25">
      <c r="A17" s="20"/>
      <c r="B17" s="14"/>
      <c r="C17" s="15"/>
      <c r="D17" s="14"/>
      <c r="E17" s="38" t="s">
        <v>10</v>
      </c>
      <c r="F17" s="39"/>
      <c r="G17" s="18">
        <f>G15+G16</f>
        <v>78016.5</v>
      </c>
      <c r="H17" s="21"/>
      <c r="I17" s="12"/>
      <c r="J17" s="12"/>
      <c r="K17" s="12"/>
      <c r="L17" s="12"/>
    </row>
    <row r="18" spans="1:12" s="11" customFormat="1" ht="13.5" customHeight="1" x14ac:dyDescent="0.25">
      <c r="A18" s="20"/>
      <c r="B18" s="14"/>
      <c r="C18" s="15"/>
      <c r="D18" s="14"/>
      <c r="E18" s="23"/>
      <c r="F18" s="19"/>
      <c r="G18" s="24"/>
      <c r="H18" s="21"/>
      <c r="I18" s="12"/>
      <c r="J18" s="12"/>
      <c r="K18" s="12"/>
      <c r="L18" s="12"/>
    </row>
    <row r="19" spans="1:12" s="11" customFormat="1" ht="13.5" customHeight="1" x14ac:dyDescent="0.25">
      <c r="A19" s="20"/>
      <c r="B19" s="14"/>
      <c r="C19" s="15"/>
      <c r="D19" s="14"/>
      <c r="E19" s="29"/>
      <c r="F19" s="19"/>
      <c r="G19" s="24"/>
      <c r="H19" s="21"/>
      <c r="I19" s="12"/>
      <c r="J19" s="12"/>
      <c r="K19" s="12"/>
      <c r="L19" s="12"/>
    </row>
    <row r="20" spans="1:12" s="11" customFormat="1" ht="13.5" customHeight="1" x14ac:dyDescent="0.25">
      <c r="A20" s="20"/>
      <c r="B20" s="14"/>
      <c r="C20" s="15"/>
      <c r="D20" s="14"/>
      <c r="E20" s="27"/>
      <c r="F20" s="19"/>
      <c r="G20" s="24"/>
      <c r="H20" s="21"/>
      <c r="I20" s="12"/>
      <c r="J20" s="12"/>
      <c r="K20" s="12"/>
      <c r="L20" s="12"/>
    </row>
    <row r="21" spans="1:12" ht="10.5" customHeight="1" x14ac:dyDescent="0.2">
      <c r="A21" s="4"/>
      <c r="B21" s="7"/>
      <c r="C21" s="7"/>
      <c r="D21" s="6"/>
      <c r="E21" s="4"/>
      <c r="F21" s="4"/>
      <c r="G21" s="4"/>
      <c r="H21" s="4"/>
    </row>
    <row r="22" spans="1:12" ht="15.9" customHeight="1" x14ac:dyDescent="0.2">
      <c r="A22" s="4"/>
      <c r="B22" s="4"/>
      <c r="C22" s="4"/>
      <c r="D22" s="6"/>
      <c r="E22" s="4"/>
      <c r="F22" s="4"/>
      <c r="G22" s="4"/>
      <c r="H22" s="4"/>
    </row>
    <row r="23" spans="1:12" ht="13.2" x14ac:dyDescent="0.25">
      <c r="A23" s="4"/>
      <c r="B23" s="35" t="s">
        <v>24</v>
      </c>
      <c r="C23" s="35"/>
      <c r="D23" s="9"/>
      <c r="E23" s="10"/>
      <c r="F23" s="10"/>
      <c r="G23" s="10"/>
      <c r="H23" s="4"/>
    </row>
    <row r="24" spans="1:12" ht="27.9" customHeight="1" x14ac:dyDescent="0.25">
      <c r="A24" s="4"/>
      <c r="B24" s="35" t="s">
        <v>25</v>
      </c>
      <c r="C24" s="35"/>
      <c r="D24" s="9"/>
      <c r="E24" s="10"/>
      <c r="F24" s="10"/>
      <c r="G24" s="10"/>
      <c r="H24" s="4"/>
    </row>
    <row r="25" spans="1:12" ht="13.2" x14ac:dyDescent="0.25">
      <c r="A25" s="4"/>
      <c r="B25" s="32"/>
      <c r="C25" s="32"/>
      <c r="D25" s="9"/>
      <c r="E25" s="10"/>
      <c r="F25" s="10"/>
      <c r="G25" s="10"/>
      <c r="H25" s="4"/>
    </row>
    <row r="26" spans="1:12" x14ac:dyDescent="0.2">
      <c r="A26" s="4"/>
    </row>
  </sheetData>
  <mergeCells count="11">
    <mergeCell ref="B25:C25"/>
    <mergeCell ref="B1:C1"/>
    <mergeCell ref="D1:G1"/>
    <mergeCell ref="B7:G7"/>
    <mergeCell ref="B4:C4"/>
    <mergeCell ref="B5:C5"/>
    <mergeCell ref="E16:F16"/>
    <mergeCell ref="E17:F17"/>
    <mergeCell ref="B23:C23"/>
    <mergeCell ref="B24:C24"/>
    <mergeCell ref="B8:C8"/>
  </mergeCells>
  <pageMargins left="0.31496062992125984" right="0.11811023622047245" top="0.55118110236220474" bottom="0.55118110236220474" header="0.31496062992125984" footer="0.31496062992125984"/>
  <pageSetup paperSize="9" scale="9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Kristo</dc:creator>
  <cp:lastModifiedBy>Raina</cp:lastModifiedBy>
  <cp:lastPrinted>2019-03-18T07:19:22Z</cp:lastPrinted>
  <dcterms:created xsi:type="dcterms:W3CDTF">2015-06-10T13:35:29Z</dcterms:created>
  <dcterms:modified xsi:type="dcterms:W3CDTF">2021-03-22T06:25:01Z</dcterms:modified>
</cp:coreProperties>
</file>